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revdocgen\"/>
    </mc:Choice>
  </mc:AlternateContent>
  <xr:revisionPtr revIDLastSave="0" documentId="13_ncr:1_{948DD797-D23F-453C-90DE-AC3F02010E88}" xr6:coauthVersionLast="47" xr6:coauthVersionMax="47" xr10:uidLastSave="{00000000-0000-0000-0000-000000000000}"/>
  <bookViews>
    <workbookView xWindow="2232" yWindow="1728" windowWidth="13380" windowHeight="8880" xr2:uid="{DCAC09C0-716F-440A-965E-BC9F59A90A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" i="1" l="1"/>
  <c r="AA2" i="1" s="1"/>
  <c r="Y3" i="1"/>
  <c r="AA3" i="1" s="1"/>
  <c r="Z3" i="1"/>
  <c r="Y4" i="1"/>
  <c r="Z4" i="1"/>
  <c r="Y5" i="1"/>
  <c r="AA5" i="1" s="1"/>
  <c r="Z5" i="1"/>
  <c r="Y6" i="1"/>
  <c r="Z6" i="1"/>
  <c r="Y7" i="1"/>
  <c r="Z7" i="1"/>
  <c r="Y8" i="1"/>
  <c r="AA8" i="1" s="1"/>
  <c r="Z8" i="1"/>
  <c r="Y9" i="1"/>
  <c r="Z9" i="1"/>
  <c r="AA9" i="1"/>
  <c r="Y10" i="1"/>
  <c r="Z10" i="1"/>
  <c r="AA10" i="1" s="1"/>
  <c r="Y11" i="1"/>
  <c r="AA11" i="1" s="1"/>
  <c r="Z11" i="1"/>
  <c r="Y12" i="1"/>
  <c r="Z12" i="1"/>
  <c r="Z2" i="1"/>
  <c r="AA6" i="1" l="1"/>
  <c r="AA12" i="1"/>
  <c r="AA4" i="1"/>
  <c r="AA7" i="1"/>
</calcChain>
</file>

<file path=xl/sharedStrings.xml><?xml version="1.0" encoding="utf-8"?>
<sst xmlns="http://schemas.openxmlformats.org/spreadsheetml/2006/main" count="194" uniqueCount="104">
  <si>
    <t>Nama Perusahaan</t>
  </si>
  <si>
    <t>Alamat</t>
  </si>
  <si>
    <t>Periode</t>
  </si>
  <si>
    <t>NIK</t>
  </si>
  <si>
    <t>Nama Karyawan</t>
  </si>
  <si>
    <t>Status Karyawan</t>
  </si>
  <si>
    <t>No Rekening</t>
  </si>
  <si>
    <t>Departemen</t>
  </si>
  <si>
    <t>Jabatan</t>
  </si>
  <si>
    <t>NPWP</t>
  </si>
  <si>
    <t>Insentif</t>
  </si>
  <si>
    <t>Pph21</t>
  </si>
  <si>
    <t>BPJS Kes</t>
  </si>
  <si>
    <t>BPJS Tk</t>
  </si>
  <si>
    <t>Potong Terlambat</t>
  </si>
  <si>
    <t>Total Penghasilan</t>
  </si>
  <si>
    <t>Total Potongan</t>
  </si>
  <si>
    <t>PT TECHNO SOLUSI NUSANTARA</t>
  </si>
  <si>
    <t>Jl. Jend. Sudirman No. 45, Jakarta Selatan 12190</t>
  </si>
  <si>
    <t>Telpon</t>
  </si>
  <si>
    <t>Email</t>
  </si>
  <si>
    <t>(021) 555-1234</t>
  </si>
  <si>
    <t>hr@technosolusi.co.id</t>
  </si>
  <si>
    <t>Juni 2026</t>
  </si>
  <si>
    <t>TSN-2023-089</t>
  </si>
  <si>
    <t>Budi Santoso</t>
  </si>
  <si>
    <t>Karyawan Tetap</t>
  </si>
  <si>
    <t>Bank</t>
  </si>
  <si>
    <t>BCA</t>
  </si>
  <si>
    <t>8720xxxxxx</t>
  </si>
  <si>
    <t>Teknologi Informasi (IT)</t>
  </si>
  <si>
    <t>Senior Software Engineer</t>
  </si>
  <si>
    <t>25 Juni 2026</t>
  </si>
  <si>
    <t>Tgl Transfer</t>
  </si>
  <si>
    <t>74.123.456.7-012.000</t>
  </si>
  <si>
    <t>Gapok</t>
  </si>
  <si>
    <t>Tunj Jabatan</t>
  </si>
  <si>
    <t>Tunj Transportasi</t>
  </si>
  <si>
    <t>Tunj Makan</t>
  </si>
  <si>
    <t>THP</t>
  </si>
  <si>
    <t>Ahmad Fauzi</t>
  </si>
  <si>
    <t>IT</t>
  </si>
  <si>
    <t>Software Engineer</t>
  </si>
  <si>
    <t>Siti Aminah</t>
  </si>
  <si>
    <t>HRD</t>
  </si>
  <si>
    <t>HR Specialist</t>
  </si>
  <si>
    <t>Rian Hidayat</t>
  </si>
  <si>
    <t>Product</t>
  </si>
  <si>
    <t>UI/UX Designer</t>
  </si>
  <si>
    <t>Dewi Lestari</t>
  </si>
  <si>
    <t>Data</t>
  </si>
  <si>
    <t>Data Analyst</t>
  </si>
  <si>
    <t>Budi Utomo</t>
  </si>
  <si>
    <t>QA</t>
  </si>
  <si>
    <t>QA Engineer</t>
  </si>
  <si>
    <t>Andi Wijaya</t>
  </si>
  <si>
    <t>IT Support</t>
  </si>
  <si>
    <t>Mega Pertiwi</t>
  </si>
  <si>
    <t>Project Manager</t>
  </si>
  <si>
    <t>Eko Prasetyo</t>
  </si>
  <si>
    <t>DevOps Engineer</t>
  </si>
  <si>
    <t>Rina Watson</t>
  </si>
  <si>
    <t>System Administrator</t>
  </si>
  <si>
    <t>Dodi Saputra</t>
  </si>
  <si>
    <t>Finance</t>
  </si>
  <si>
    <t>Finance Officer</t>
  </si>
  <si>
    <t>TSN-2023-487</t>
  </si>
  <si>
    <t>BRI</t>
  </si>
  <si>
    <t>11.168.520.5-494.000</t>
  </si>
  <si>
    <t>TSN-2023-169</t>
  </si>
  <si>
    <t>Karyawan Kontrak</t>
  </si>
  <si>
    <t>BNI</t>
  </si>
  <si>
    <t>42.977.360.4-866.000</t>
  </si>
  <si>
    <t>TSN-2023-936</t>
  </si>
  <si>
    <t>21.190.944.7-536.000</t>
  </si>
  <si>
    <t>TSN-2023-520</t>
  </si>
  <si>
    <t>Mandiri</t>
  </si>
  <si>
    <t>41.737.723.9-581.000</t>
  </si>
  <si>
    <t>TSN-2023-348</t>
  </si>
  <si>
    <t>97.936.234.1-789.000</t>
  </si>
  <si>
    <t>TSN-2023-552</t>
  </si>
  <si>
    <t>14.641.468.3-513.000</t>
  </si>
  <si>
    <t>TSN-2023-226</t>
  </si>
  <si>
    <t>50.606.546.9-249.000</t>
  </si>
  <si>
    <t>TSN-2023-643</t>
  </si>
  <si>
    <t>49.586.978.4-364.000</t>
  </si>
  <si>
    <t>TSN-2023-188</t>
  </si>
  <si>
    <t>11.322.870.3-764.000</t>
  </si>
  <si>
    <t>TSN-2023-755</t>
  </si>
  <si>
    <t>28.311.713.6-432.000</t>
  </si>
  <si>
    <t>Terbilang</t>
  </si>
  <si>
    <t>Enam Belas Juta Enam Ratus Tujuh Puluh Lima Ribu Rupiah</t>
  </si>
  <si>
    <t>Empat Belas Juta Empat Ratus Lima Puluh Delapan Ribu Rupiah</t>
  </si>
  <si>
    <t>Sebelas Juta Sembilan Ratus Tiga Puluh Lima Ribu Lima Ratus Rupiah</t>
  </si>
  <si>
    <t>Sembilan Juta Tujuh Ratus Empat Puluh Tujuh Ribu Rupiah</t>
  </si>
  <si>
    <t>Tiga Belas Juta Tiga Ratus Lima Belas Ribu Rupiah</t>
  </si>
  <si>
    <t>Empat Belas Juta Empat Ratus Dua Puluh Empat Ribu Rupiah</t>
  </si>
  <si>
    <t>Lima Belas Juta Seratus Lima Puluh Satu Ribu Rupiah</t>
  </si>
  <si>
    <t>Tiga Belas Juta Tujuh Ratus Dua Puluh Dua Ribu Rupiah</t>
  </si>
  <si>
    <t>Sepuluh Juta Sembilan Puluh Sembilan Ribu Rupiah</t>
  </si>
  <si>
    <t>Sembilan Juta Lima Ratus Enam Belas Ribu Rupiah</t>
  </si>
  <si>
    <t>Tiga Belas Juta Dua Ratus Lima Puluh Lima Ribu Lima Ratus Rupiah</t>
  </si>
  <si>
    <t>Syarif Indrawan</t>
  </si>
  <si>
    <t>Wani Piroman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</si>
</sst>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">
    <xf numFmtId="0" fontId="0" fillId="0" borderId="0" xfId="0"/>
    <xf numFmtId="0" fontId="1" fillId="0" borderId="0" xfId="1" applyAlignment="1"/>
    <xf numFmtId="164" fontId="0" fillId="0" borderId="0" xfId="2" applyNumberFormat="1" applyFont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r@technosolusi.c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3B4B-AB68-41AD-A678-A82D92A4FB60}">
  <dimension ref="A1:AB12"/>
  <sheetViews>
    <sheetView tabSelected="1" topLeftCell="Y1" workbookViewId="0">
      <selection activeCell="K14" sqref="K14"/>
    </sheetView>
  </sheetViews>
  <sheetFormatPr defaultRowHeight="14.4" x14ac:dyDescent="0.3"/>
  <cols>
    <col min="1" max="1" width="27.6640625" bestFit="1" customWidth="1"/>
    <col min="2" max="2" width="24.88671875" customWidth="1"/>
    <col min="3" max="3" width="11.109375" customWidth="1"/>
    <col min="4" max="4" width="13.88671875" customWidth="1"/>
    <col min="5" max="5" width="12.21875" customWidth="1"/>
    <col min="6" max="6" width="12.5546875" bestFit="1" customWidth="1"/>
    <col min="7" max="7" width="12.5546875" customWidth="1"/>
    <col min="8" max="8" width="14.109375" bestFit="1" customWidth="1"/>
    <col min="9" max="9" width="14.21875" bestFit="1" customWidth="1"/>
    <col min="10" max="10" width="5" bestFit="1" customWidth="1"/>
    <col min="11" max="12" width="11" bestFit="1" customWidth="1"/>
    <col min="13" max="13" width="7.21875" bestFit="1" customWidth="1"/>
    <col min="14" max="14" width="14.21875" bestFit="1" customWidth="1"/>
    <col min="15" max="15" width="19.109375" bestFit="1" customWidth="1"/>
    <col min="16" max="16" width="13.88671875" bestFit="1" customWidth="1"/>
    <col min="17" max="17" width="16" bestFit="1" customWidth="1"/>
    <col min="18" max="18" width="19.88671875" bestFit="1" customWidth="1"/>
    <col min="19" max="19" width="15.109375" bestFit="1" customWidth="1"/>
    <col min="20" max="20" width="12.77734375" bestFit="1" customWidth="1"/>
    <col min="21" max="23" width="11.21875" bestFit="1" customWidth="1"/>
    <col min="24" max="25" width="15.21875" bestFit="1" customWidth="1"/>
    <col min="26" max="26" width="12.88671875" bestFit="1" customWidth="1"/>
    <col min="27" max="27" width="13.88671875" bestFit="1" customWidth="1"/>
  </cols>
  <sheetData>
    <row r="1" spans="1:28" x14ac:dyDescent="0.3">
      <c r="A1" t="s">
        <v>0</v>
      </c>
      <c r="B1" t="s">
        <v>1</v>
      </c>
      <c r="C1" t="s">
        <v>19</v>
      </c>
      <c r="D1" t="s">
        <v>20</v>
      </c>
      <c r="E1" t="s">
        <v>2</v>
      </c>
      <c r="F1" t="s">
        <v>3</v>
      </c>
      <c r="G1" t="s">
        <v>44</v>
      </c>
      <c r="H1" t="s">
        <v>4</v>
      </c>
      <c r="I1" t="s">
        <v>5</v>
      </c>
      <c r="J1" t="s">
        <v>27</v>
      </c>
      <c r="K1" t="s">
        <v>6</v>
      </c>
      <c r="L1" t="s">
        <v>7</v>
      </c>
      <c r="M1" t="s">
        <v>8</v>
      </c>
      <c r="N1" t="s">
        <v>33</v>
      </c>
      <c r="O1" t="s">
        <v>9</v>
      </c>
      <c r="P1" t="s">
        <v>35</v>
      </c>
      <c r="Q1" t="s">
        <v>36</v>
      </c>
      <c r="R1" t="s">
        <v>37</v>
      </c>
      <c r="S1" t="s">
        <v>38</v>
      </c>
      <c r="T1" t="s">
        <v>10</v>
      </c>
      <c r="U1" t="s">
        <v>11</v>
      </c>
      <c r="V1" t="s">
        <v>12</v>
      </c>
      <c r="W1" t="s">
        <v>13</v>
      </c>
      <c r="X1" t="s">
        <v>14</v>
      </c>
      <c r="Y1" t="s">
        <v>15</v>
      </c>
      <c r="Z1" t="s">
        <v>16</v>
      </c>
      <c r="AA1" t="s">
        <v>39</v>
      </c>
      <c r="AB1" t="s">
        <v>90</v>
      </c>
    </row>
    <row r="2" spans="1:28" x14ac:dyDescent="0.3">
      <c r="A2" t="s">
        <v>17</v>
      </c>
      <c r="B2" t="s">
        <v>18</v>
      </c>
      <c r="C2" t="s">
        <v>21</v>
      </c>
      <c r="D2" s="1" t="s">
        <v>22</v>
      </c>
      <c r="E2" t="s">
        <v>23</v>
      </c>
      <c r="F2" t="s">
        <v>24</v>
      </c>
      <c r="G2" t="s">
        <v>102</v>
      </c>
      <c r="H2" t="s">
        <v>25</v>
      </c>
      <c r="I2" t="s">
        <v>26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34</v>
      </c>
      <c r="P2" s="2">
        <v>12500000</v>
      </c>
      <c r="Q2" s="2">
        <v>2000000</v>
      </c>
      <c r="R2" s="2">
        <v>800000</v>
      </c>
      <c r="S2" s="2">
        <v>600000</v>
      </c>
      <c r="T2" s="2">
        <v>1500000</v>
      </c>
      <c r="U2" s="2">
        <v>350000</v>
      </c>
      <c r="V2" s="2">
        <v>125000</v>
      </c>
      <c r="W2" s="2">
        <v>250000</v>
      </c>
      <c r="X2" s="2">
        <v>0</v>
      </c>
      <c r="Y2" s="2">
        <f>SUM(P2:T2)</f>
        <v>17400000</v>
      </c>
      <c r="Z2" s="2">
        <f>SUM(U2:X2)</f>
        <v>725000</v>
      </c>
      <c r="AA2" s="2">
        <f>Y2-Z2</f>
        <v>16675000</v>
      </c>
      <c r="AB2" t="s">
        <v>91</v>
      </c>
    </row>
    <row r="3" spans="1:28" x14ac:dyDescent="0.3">
      <c r="A3" t="s">
        <v>17</v>
      </c>
      <c r="B3" t="s">
        <v>18</v>
      </c>
      <c r="C3" t="s">
        <v>21</v>
      </c>
      <c r="D3" t="s">
        <v>22</v>
      </c>
      <c r="E3" t="s">
        <v>23</v>
      </c>
      <c r="F3" t="s">
        <v>66</v>
      </c>
      <c r="G3" t="s">
        <v>102</v>
      </c>
      <c r="H3" t="s">
        <v>40</v>
      </c>
      <c r="I3" t="s">
        <v>26</v>
      </c>
      <c r="J3" t="s">
        <v>67</v>
      </c>
      <c r="K3">
        <v>9980642419</v>
      </c>
      <c r="L3" t="s">
        <v>41</v>
      </c>
      <c r="M3" t="s">
        <v>42</v>
      </c>
      <c r="N3" t="s">
        <v>32</v>
      </c>
      <c r="O3" t="s">
        <v>68</v>
      </c>
      <c r="P3" s="2">
        <v>10400000</v>
      </c>
      <c r="Q3" s="2">
        <v>2400000</v>
      </c>
      <c r="R3" s="2">
        <v>500000</v>
      </c>
      <c r="S3" s="2">
        <v>400000</v>
      </c>
      <c r="T3" s="2">
        <v>1500000</v>
      </c>
      <c r="U3" s="2">
        <v>380000</v>
      </c>
      <c r="V3" s="2">
        <v>104000</v>
      </c>
      <c r="W3" s="2">
        <v>208000</v>
      </c>
      <c r="X3" s="2">
        <v>50000</v>
      </c>
      <c r="Y3" s="2">
        <f t="shared" ref="Y3:Y12" si="0">SUM(P3:T3)</f>
        <v>15200000</v>
      </c>
      <c r="Z3" s="2">
        <f t="shared" ref="Z3:Z12" si="1">SUM(U3:X3)</f>
        <v>742000</v>
      </c>
      <c r="AA3" s="2">
        <f t="shared" ref="AA3:AA12" si="2">Y3-Z3</f>
        <v>14458000</v>
      </c>
      <c r="AB3" t="s">
        <v>92</v>
      </c>
    </row>
    <row r="4" spans="1:28" x14ac:dyDescent="0.3">
      <c r="A4" t="s">
        <v>17</v>
      </c>
      <c r="B4" t="s">
        <v>18</v>
      </c>
      <c r="C4" t="s">
        <v>21</v>
      </c>
      <c r="D4" t="s">
        <v>22</v>
      </c>
      <c r="E4" t="s">
        <v>23</v>
      </c>
      <c r="F4" t="s">
        <v>69</v>
      </c>
      <c r="G4" t="s">
        <v>102</v>
      </c>
      <c r="H4" t="s">
        <v>43</v>
      </c>
      <c r="I4" t="s">
        <v>70</v>
      </c>
      <c r="J4" t="s">
        <v>71</v>
      </c>
      <c r="K4">
        <v>5701723503</v>
      </c>
      <c r="L4" t="s">
        <v>44</v>
      </c>
      <c r="M4" t="s">
        <v>45</v>
      </c>
      <c r="N4" t="s">
        <v>32</v>
      </c>
      <c r="O4" t="s">
        <v>72</v>
      </c>
      <c r="P4" s="2">
        <v>8400000</v>
      </c>
      <c r="Q4" s="2">
        <v>2200000</v>
      </c>
      <c r="R4" s="2">
        <v>500000</v>
      </c>
      <c r="S4" s="2">
        <v>400000</v>
      </c>
      <c r="T4" s="2">
        <v>1000000</v>
      </c>
      <c r="U4" s="2">
        <v>312500</v>
      </c>
      <c r="V4" s="2">
        <v>84000</v>
      </c>
      <c r="W4" s="2">
        <v>168000</v>
      </c>
      <c r="X4" s="2">
        <v>0</v>
      </c>
      <c r="Y4" s="2">
        <f t="shared" si="0"/>
        <v>12500000</v>
      </c>
      <c r="Z4" s="2">
        <f t="shared" si="1"/>
        <v>564500</v>
      </c>
      <c r="AA4" s="2">
        <f t="shared" si="2"/>
        <v>11935500</v>
      </c>
      <c r="AB4" t="s">
        <v>93</v>
      </c>
    </row>
    <row r="5" spans="1:28" x14ac:dyDescent="0.3">
      <c r="A5" t="s">
        <v>17</v>
      </c>
      <c r="B5" t="s">
        <v>18</v>
      </c>
      <c r="C5" t="s">
        <v>21</v>
      </c>
      <c r="D5" t="s">
        <v>22</v>
      </c>
      <c r="E5" t="s">
        <v>23</v>
      </c>
      <c r="F5" t="s">
        <v>73</v>
      </c>
      <c r="G5" t="s">
        <v>102</v>
      </c>
      <c r="H5" t="s">
        <v>46</v>
      </c>
      <c r="I5" t="s">
        <v>70</v>
      </c>
      <c r="J5" t="s">
        <v>71</v>
      </c>
      <c r="K5">
        <v>3310913704</v>
      </c>
      <c r="L5" t="s">
        <v>47</v>
      </c>
      <c r="M5" t="s">
        <v>48</v>
      </c>
      <c r="N5" t="s">
        <v>32</v>
      </c>
      <c r="O5" t="s">
        <v>74</v>
      </c>
      <c r="P5" s="2">
        <v>6600000</v>
      </c>
      <c r="Q5" s="2">
        <v>1200000</v>
      </c>
      <c r="R5" s="2">
        <v>500000</v>
      </c>
      <c r="S5" s="2">
        <v>400000</v>
      </c>
      <c r="T5" s="2">
        <v>1500000</v>
      </c>
      <c r="U5" s="2">
        <v>255000</v>
      </c>
      <c r="V5" s="2">
        <v>66000</v>
      </c>
      <c r="W5" s="2">
        <v>132000</v>
      </c>
      <c r="X5" s="2">
        <v>0</v>
      </c>
      <c r="Y5" s="2">
        <f t="shared" si="0"/>
        <v>10200000</v>
      </c>
      <c r="Z5" s="2">
        <f t="shared" si="1"/>
        <v>453000</v>
      </c>
      <c r="AA5" s="2">
        <f t="shared" si="2"/>
        <v>9747000</v>
      </c>
      <c r="AB5" t="s">
        <v>94</v>
      </c>
    </row>
    <row r="6" spans="1:28" x14ac:dyDescent="0.3">
      <c r="A6" t="s">
        <v>17</v>
      </c>
      <c r="B6" t="s">
        <v>18</v>
      </c>
      <c r="C6" t="s">
        <v>21</v>
      </c>
      <c r="D6" t="s">
        <v>22</v>
      </c>
      <c r="E6" t="s">
        <v>23</v>
      </c>
      <c r="F6" t="s">
        <v>75</v>
      </c>
      <c r="G6" t="s">
        <v>102</v>
      </c>
      <c r="H6" t="s">
        <v>49</v>
      </c>
      <c r="I6" t="s">
        <v>26</v>
      </c>
      <c r="J6" t="s">
        <v>76</v>
      </c>
      <c r="K6">
        <v>2419805174</v>
      </c>
      <c r="L6" t="s">
        <v>50</v>
      </c>
      <c r="M6" t="s">
        <v>51</v>
      </c>
      <c r="N6" t="s">
        <v>32</v>
      </c>
      <c r="O6" t="s">
        <v>77</v>
      </c>
      <c r="P6" s="2">
        <v>9500000</v>
      </c>
      <c r="Q6" s="2">
        <v>2100000</v>
      </c>
      <c r="R6" s="2">
        <v>500000</v>
      </c>
      <c r="S6" s="2">
        <v>400000</v>
      </c>
      <c r="T6" s="2">
        <v>1500000</v>
      </c>
      <c r="U6" s="2">
        <v>350000</v>
      </c>
      <c r="V6" s="2">
        <v>95000</v>
      </c>
      <c r="W6" s="2">
        <v>190000</v>
      </c>
      <c r="X6" s="2">
        <v>50000</v>
      </c>
      <c r="Y6" s="2">
        <f t="shared" si="0"/>
        <v>14000000</v>
      </c>
      <c r="Z6" s="2">
        <f t="shared" si="1"/>
        <v>685000</v>
      </c>
      <c r="AA6" s="2">
        <f t="shared" si="2"/>
        <v>13315000</v>
      </c>
      <c r="AB6" t="s">
        <v>95</v>
      </c>
    </row>
    <row r="7" spans="1:28" x14ac:dyDescent="0.3">
      <c r="A7" t="s">
        <v>17</v>
      </c>
      <c r="B7" t="s">
        <v>18</v>
      </c>
      <c r="C7" t="s">
        <v>21</v>
      </c>
      <c r="D7" t="s">
        <v>22</v>
      </c>
      <c r="E7" t="s">
        <v>23</v>
      </c>
      <c r="F7" t="s">
        <v>78</v>
      </c>
      <c r="G7" t="s">
        <v>102</v>
      </c>
      <c r="H7" t="s">
        <v>52</v>
      </c>
      <c r="I7" t="s">
        <v>70</v>
      </c>
      <c r="J7" t="s">
        <v>67</v>
      </c>
      <c r="K7">
        <v>1238700207</v>
      </c>
      <c r="L7" t="s">
        <v>53</v>
      </c>
      <c r="M7" t="s">
        <v>54</v>
      </c>
      <c r="N7" t="s">
        <v>32</v>
      </c>
      <c r="O7" t="s">
        <v>79</v>
      </c>
      <c r="P7" s="2">
        <v>13200000</v>
      </c>
      <c r="Q7" s="2">
        <v>1100000</v>
      </c>
      <c r="R7" s="2">
        <v>500000</v>
      </c>
      <c r="S7" s="2">
        <v>400000</v>
      </c>
      <c r="T7" s="2">
        <v>0</v>
      </c>
      <c r="U7" s="2">
        <v>380000</v>
      </c>
      <c r="V7" s="2">
        <v>132000</v>
      </c>
      <c r="W7" s="2">
        <v>264000</v>
      </c>
      <c r="X7" s="2">
        <v>0</v>
      </c>
      <c r="Y7" s="2">
        <f t="shared" si="0"/>
        <v>15200000</v>
      </c>
      <c r="Z7" s="2">
        <f t="shared" si="1"/>
        <v>776000</v>
      </c>
      <c r="AA7" s="2">
        <f t="shared" si="2"/>
        <v>14424000</v>
      </c>
      <c r="AB7" t="s">
        <v>96</v>
      </c>
    </row>
    <row r="8" spans="1:28" x14ac:dyDescent="0.3">
      <c r="A8" t="s">
        <v>17</v>
      </c>
      <c r="B8" t="s">
        <v>18</v>
      </c>
      <c r="C8" t="s">
        <v>21</v>
      </c>
      <c r="D8" t="s">
        <v>22</v>
      </c>
      <c r="E8" t="s">
        <v>23</v>
      </c>
      <c r="F8" t="s">
        <v>80</v>
      </c>
      <c r="G8" t="s">
        <v>102</v>
      </c>
      <c r="H8" t="s">
        <v>55</v>
      </c>
      <c r="I8" t="s">
        <v>26</v>
      </c>
      <c r="J8" t="s">
        <v>67</v>
      </c>
      <c r="K8">
        <v>4965166267</v>
      </c>
      <c r="L8" t="s">
        <v>41</v>
      </c>
      <c r="M8" t="s">
        <v>56</v>
      </c>
      <c r="N8" t="s">
        <v>32</v>
      </c>
      <c r="O8" t="s">
        <v>81</v>
      </c>
      <c r="P8" s="2">
        <v>13300000</v>
      </c>
      <c r="Q8" s="2">
        <v>1300000</v>
      </c>
      <c r="R8" s="2">
        <v>500000</v>
      </c>
      <c r="S8" s="2">
        <v>400000</v>
      </c>
      <c r="T8" s="2">
        <v>500000</v>
      </c>
      <c r="U8" s="2">
        <v>400000</v>
      </c>
      <c r="V8" s="2">
        <v>133000</v>
      </c>
      <c r="W8" s="2">
        <v>266000</v>
      </c>
      <c r="X8" s="2">
        <v>50000</v>
      </c>
      <c r="Y8" s="2">
        <f t="shared" si="0"/>
        <v>16000000</v>
      </c>
      <c r="Z8" s="2">
        <f t="shared" si="1"/>
        <v>849000</v>
      </c>
      <c r="AA8" s="2">
        <f t="shared" si="2"/>
        <v>15151000</v>
      </c>
      <c r="AB8" t="s">
        <v>97</v>
      </c>
    </row>
    <row r="9" spans="1:28" x14ac:dyDescent="0.3">
      <c r="A9" t="s">
        <v>17</v>
      </c>
      <c r="B9" t="s">
        <v>18</v>
      </c>
      <c r="C9" t="s">
        <v>21</v>
      </c>
      <c r="D9" t="s">
        <v>22</v>
      </c>
      <c r="E9" t="s">
        <v>23</v>
      </c>
      <c r="F9" t="s">
        <v>82</v>
      </c>
      <c r="G9" t="s">
        <v>103</v>
      </c>
      <c r="H9" t="s">
        <v>57</v>
      </c>
      <c r="I9" t="s">
        <v>70</v>
      </c>
      <c r="J9" t="s">
        <v>76</v>
      </c>
      <c r="K9">
        <v>5368899043</v>
      </c>
      <c r="L9" t="s">
        <v>47</v>
      </c>
      <c r="M9" t="s">
        <v>58</v>
      </c>
      <c r="N9" t="s">
        <v>32</v>
      </c>
      <c r="O9" t="s">
        <v>83</v>
      </c>
      <c r="P9" s="2">
        <v>10600000</v>
      </c>
      <c r="Q9" s="2">
        <v>2400000</v>
      </c>
      <c r="R9" s="2">
        <v>500000</v>
      </c>
      <c r="S9" s="2">
        <v>400000</v>
      </c>
      <c r="T9" s="2">
        <v>500000</v>
      </c>
      <c r="U9" s="2">
        <v>360000</v>
      </c>
      <c r="V9" s="2">
        <v>106000</v>
      </c>
      <c r="W9" s="2">
        <v>212000</v>
      </c>
      <c r="X9" s="2">
        <v>0</v>
      </c>
      <c r="Y9" s="2">
        <f t="shared" si="0"/>
        <v>14400000</v>
      </c>
      <c r="Z9" s="2">
        <f t="shared" si="1"/>
        <v>678000</v>
      </c>
      <c r="AA9" s="2">
        <f t="shared" si="2"/>
        <v>13722000</v>
      </c>
      <c r="AB9" t="s">
        <v>98</v>
      </c>
    </row>
    <row r="10" spans="1:28" x14ac:dyDescent="0.3">
      <c r="A10" t="s">
        <v>17</v>
      </c>
      <c r="B10" t="s">
        <v>18</v>
      </c>
      <c r="C10" t="s">
        <v>21</v>
      </c>
      <c r="D10" t="s">
        <v>22</v>
      </c>
      <c r="E10" t="s">
        <v>23</v>
      </c>
      <c r="F10" t="s">
        <v>84</v>
      </c>
      <c r="G10" t="s">
        <v>103</v>
      </c>
      <c r="H10" t="s">
        <v>59</v>
      </c>
      <c r="I10" t="s">
        <v>70</v>
      </c>
      <c r="J10" t="s">
        <v>71</v>
      </c>
      <c r="K10">
        <v>3258448135</v>
      </c>
      <c r="L10" t="s">
        <v>41</v>
      </c>
      <c r="M10" t="s">
        <v>60</v>
      </c>
      <c r="N10" t="s">
        <v>32</v>
      </c>
      <c r="O10" t="s">
        <v>85</v>
      </c>
      <c r="P10" s="2">
        <v>6200000</v>
      </c>
      <c r="Q10" s="2">
        <v>2500000</v>
      </c>
      <c r="R10" s="2">
        <v>500000</v>
      </c>
      <c r="S10" s="2">
        <v>400000</v>
      </c>
      <c r="T10" s="2">
        <v>1000000</v>
      </c>
      <c r="U10" s="2">
        <v>265000</v>
      </c>
      <c r="V10" s="2">
        <v>62000</v>
      </c>
      <c r="W10" s="2">
        <v>124000</v>
      </c>
      <c r="X10" s="2">
        <v>50000</v>
      </c>
      <c r="Y10" s="2">
        <f t="shared" si="0"/>
        <v>10600000</v>
      </c>
      <c r="Z10" s="2">
        <f t="shared" si="1"/>
        <v>501000</v>
      </c>
      <c r="AA10" s="2">
        <f t="shared" si="2"/>
        <v>10099000</v>
      </c>
      <c r="AB10" t="s">
        <v>99</v>
      </c>
    </row>
    <row r="11" spans="1:28" x14ac:dyDescent="0.3">
      <c r="A11" t="s">
        <v>17</v>
      </c>
      <c r="B11" t="s">
        <v>18</v>
      </c>
      <c r="C11" t="s">
        <v>21</v>
      </c>
      <c r="D11" t="s">
        <v>22</v>
      </c>
      <c r="E11" t="s">
        <v>23</v>
      </c>
      <c r="F11" t="s">
        <v>86</v>
      </c>
      <c r="G11" t="s">
        <v>103</v>
      </c>
      <c r="H11" t="s">
        <v>61</v>
      </c>
      <c r="I11" t="s">
        <v>70</v>
      </c>
      <c r="J11" t="s">
        <v>76</v>
      </c>
      <c r="K11">
        <v>8304104959</v>
      </c>
      <c r="L11" t="s">
        <v>41</v>
      </c>
      <c r="M11" t="s">
        <v>62</v>
      </c>
      <c r="N11" t="s">
        <v>32</v>
      </c>
      <c r="O11" t="s">
        <v>87</v>
      </c>
      <c r="P11" s="2">
        <v>7800000</v>
      </c>
      <c r="Q11" s="2">
        <v>1300000</v>
      </c>
      <c r="R11" s="2">
        <v>500000</v>
      </c>
      <c r="S11" s="2">
        <v>400000</v>
      </c>
      <c r="T11" s="2">
        <v>0</v>
      </c>
      <c r="U11" s="2">
        <v>250000</v>
      </c>
      <c r="V11" s="2">
        <v>78000</v>
      </c>
      <c r="W11" s="2">
        <v>156000</v>
      </c>
      <c r="X11" s="2">
        <v>0</v>
      </c>
      <c r="Y11" s="2">
        <f t="shared" si="0"/>
        <v>10000000</v>
      </c>
      <c r="Z11" s="2">
        <f t="shared" si="1"/>
        <v>484000</v>
      </c>
      <c r="AA11" s="2">
        <f t="shared" si="2"/>
        <v>9516000</v>
      </c>
      <c r="AB11" t="s">
        <v>100</v>
      </c>
    </row>
    <row r="12" spans="1:28" x14ac:dyDescent="0.3">
      <c r="A12" t="s">
        <v>17</v>
      </c>
      <c r="B12" t="s">
        <v>18</v>
      </c>
      <c r="C12" t="s">
        <v>21</v>
      </c>
      <c r="D12" t="s">
        <v>22</v>
      </c>
      <c r="E12" t="s">
        <v>23</v>
      </c>
      <c r="F12" t="s">
        <v>88</v>
      </c>
      <c r="G12" t="s">
        <v>103</v>
      </c>
      <c r="H12" t="s">
        <v>63</v>
      </c>
      <c r="I12" t="s">
        <v>26</v>
      </c>
      <c r="J12" t="s">
        <v>71</v>
      </c>
      <c r="K12">
        <v>5723215558</v>
      </c>
      <c r="L12" t="s">
        <v>64</v>
      </c>
      <c r="M12" t="s">
        <v>65</v>
      </c>
      <c r="N12" t="s">
        <v>32</v>
      </c>
      <c r="O12" t="s">
        <v>89</v>
      </c>
      <c r="P12" s="2">
        <v>9900000</v>
      </c>
      <c r="Q12" s="2">
        <v>2100000</v>
      </c>
      <c r="R12" s="2">
        <v>500000</v>
      </c>
      <c r="S12" s="2">
        <v>400000</v>
      </c>
      <c r="T12" s="2">
        <v>1000000</v>
      </c>
      <c r="U12" s="2">
        <v>347500</v>
      </c>
      <c r="V12" s="2">
        <v>99000</v>
      </c>
      <c r="W12" s="2">
        <v>198000</v>
      </c>
      <c r="X12" s="2">
        <v>0</v>
      </c>
      <c r="Y12" s="2">
        <f t="shared" si="0"/>
        <v>13900000</v>
      </c>
      <c r="Z12" s="2">
        <f t="shared" si="1"/>
        <v>644500</v>
      </c>
      <c r="AA12" s="2">
        <f t="shared" si="2"/>
        <v>13255500</v>
      </c>
      <c r="AB12" t="s">
        <v>101</v>
      </c>
    </row>
  </sheetData>
  <hyperlinks>
    <hyperlink ref="D2" r:id="rId1" xr:uid="{22B4F55F-409A-4F2B-8ACB-E6AB22EAF6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 anggriawan</dc:creator>
  <cp:lastModifiedBy>tomi anggriawan</cp:lastModifiedBy>
  <dcterms:created xsi:type="dcterms:W3CDTF">2026-06-16T09:11:36Z</dcterms:created>
  <dcterms:modified xsi:type="dcterms:W3CDTF">2026-06-16T12:52:54Z</dcterms:modified>
</cp:coreProperties>
</file>